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sin.SRVPP.000\Documents\Temp\"/>
    </mc:Choice>
  </mc:AlternateContent>
  <xr:revisionPtr revIDLastSave="0" documentId="8_{0ED4CC73-5C55-4E68-AA41-1ACF033E0E5F}" xr6:coauthVersionLast="47" xr6:coauthVersionMax="47" xr10:uidLastSave="{00000000-0000-0000-0000-000000000000}"/>
  <bookViews>
    <workbookView xWindow="31125" yWindow="1755" windowWidth="20910" windowHeight="11835" xr2:uid="{8E3BAF85-1523-4524-9C84-5DC0F3DA7CC7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G2" i="1"/>
  <c r="G3" i="1"/>
  <c r="J14" i="1"/>
  <c r="J13" i="1"/>
  <c r="F14" i="1"/>
  <c r="F13" i="1"/>
</calcChain>
</file>

<file path=xl/sharedStrings.xml><?xml version="1.0" encoding="utf-8"?>
<sst xmlns="http://schemas.openxmlformats.org/spreadsheetml/2006/main" count="26" uniqueCount="22">
  <si>
    <t>à 100Hz</t>
  </si>
  <si>
    <t xml:space="preserve">Estimation compliance 100Hz à 10Hzdynamique </t>
  </si>
  <si>
    <t xml:space="preserve">entre </t>
  </si>
  <si>
    <t xml:space="preserve">et </t>
  </si>
  <si>
    <t>à 10Hz</t>
  </si>
  <si>
    <t>Estimation compliance 100Hz à 10Hz statique</t>
  </si>
  <si>
    <t>offre</t>
  </si>
  <si>
    <t>Données const.</t>
  </si>
  <si>
    <t>Masse effective bras+porte cellule</t>
  </si>
  <si>
    <t>RB330</t>
  </si>
  <si>
    <t>Project 8.6</t>
  </si>
  <si>
    <t>Masse cellule</t>
  </si>
  <si>
    <t>AT-OC9XSH</t>
  </si>
  <si>
    <t>2M Black</t>
  </si>
  <si>
    <t>Masse vis et écrous</t>
  </si>
  <si>
    <t>Compliance latérale dynamique cellule</t>
  </si>
  <si>
    <t>Compliance verticale statique</t>
  </si>
  <si>
    <t>Résonnance latérale</t>
  </si>
  <si>
    <t>Résonnance verticale</t>
  </si>
  <si>
    <t>VTF mini</t>
  </si>
  <si>
    <t>VTF recommandé</t>
  </si>
  <si>
    <t>VTF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</si>
</sst>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\h\z"/>
    <numFmt numFmtId="165" formatCode="0.00\ \g"/>
    <numFmt numFmtId="166" formatCode="0\ \c\u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5" fontId="1" fillId="0" borderId="0" xfId="0" applyNumberFormat="1" applyFont="1"/>
    <xf numFmtId="166" fontId="0" fillId="0" borderId="0" xfId="0" applyNumberFormat="1" applyAlignment="1">
      <alignment horizontal="center"/>
    </xf>
    <xf numFmtId="166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F7BB-0F1E-4B31-B44A-6073E6EAF144}">
  <dimension ref="B1:L19"/>
  <sheetViews>
    <sheetView tabSelected="1" workbookViewId="0">
      <selection activeCell="E4" sqref="E4"/>
    </sheetView>
  </sheetViews>
  <sheetFormatPr defaultColWidth="11.42578125" defaultRowHeight="15"/>
  <cols>
    <col min="3" max="3" width="38" customWidth="1"/>
    <col min="8" max="8" width="23" customWidth="1"/>
  </cols>
  <sheetData>
    <row r="1" spans="2:12">
      <c r="E1" s="4" t="s">
        <v>0</v>
      </c>
    </row>
    <row r="2" spans="2:12">
      <c r="C2" t="s">
        <v>1</v>
      </c>
      <c r="E2" s="8">
        <v>16</v>
      </c>
      <c r="F2" s="4" t="s">
        <v>2</v>
      </c>
      <c r="G2" s="7">
        <f>ROUNDDOWN(E2*1.6,0)</f>
        <v>25</v>
      </c>
      <c r="H2" s="4" t="s">
        <v>3</v>
      </c>
      <c r="I2" s="7">
        <f>ROUNDUP(E2*1.8,0)</f>
        <v>29</v>
      </c>
      <c r="J2" s="4" t="s">
        <v>4</v>
      </c>
    </row>
    <row r="3" spans="2:12">
      <c r="C3" t="s">
        <v>5</v>
      </c>
      <c r="E3" s="8">
        <v>40</v>
      </c>
      <c r="F3" s="4" t="s">
        <v>6</v>
      </c>
      <c r="G3" s="7">
        <f>E3/2</f>
        <v>20</v>
      </c>
      <c r="H3" s="4" t="s">
        <v>4</v>
      </c>
      <c r="I3" s="3"/>
    </row>
    <row r="5" spans="2:12">
      <c r="F5" t="s">
        <v>7</v>
      </c>
      <c r="J5" t="s">
        <v>7</v>
      </c>
    </row>
    <row r="6" spans="2:12">
      <c r="C6" t="s">
        <v>8</v>
      </c>
      <c r="F6" s="9">
        <v>11.5</v>
      </c>
      <c r="H6" s="9" t="s">
        <v>9</v>
      </c>
      <c r="J6" s="9">
        <v>8</v>
      </c>
      <c r="L6" s="9" t="s">
        <v>10</v>
      </c>
    </row>
    <row r="7" spans="2:12">
      <c r="C7" t="s">
        <v>11</v>
      </c>
      <c r="F7" s="9">
        <v>7.6</v>
      </c>
      <c r="H7" s="9" t="s">
        <v>12</v>
      </c>
      <c r="J7" s="9">
        <v>7.2</v>
      </c>
      <c r="L7" s="9" t="s">
        <v>13</v>
      </c>
    </row>
    <row r="8" spans="2:12">
      <c r="C8" t="s">
        <v>14</v>
      </c>
      <c r="F8" s="9">
        <v>1</v>
      </c>
      <c r="J8" s="9">
        <v>1</v>
      </c>
    </row>
    <row r="9" spans="2:12">
      <c r="F9" s="9"/>
      <c r="J9" s="9"/>
    </row>
    <row r="10" spans="2:12">
      <c r="B10" t="s">
        <v>4</v>
      </c>
      <c r="C10" t="s">
        <v>15</v>
      </c>
      <c r="D10" s="3"/>
      <c r="F10" s="8">
        <v>25</v>
      </c>
      <c r="J10" s="8">
        <v>22</v>
      </c>
    </row>
    <row r="11" spans="2:12">
      <c r="B11" t="s">
        <v>4</v>
      </c>
      <c r="C11" t="s">
        <v>16</v>
      </c>
      <c r="D11" s="3"/>
      <c r="F11" s="8">
        <v>20</v>
      </c>
      <c r="J11" s="8">
        <v>22</v>
      </c>
    </row>
    <row r="13" spans="2:12">
      <c r="C13" t="s">
        <v>17</v>
      </c>
      <c r="D13" s="1"/>
      <c r="F13" s="1">
        <f>159/SQRT((SUM(F6:F8)*F10))</f>
        <v>7.0929858142529811</v>
      </c>
      <c r="J13" s="1">
        <f>159/SQRT((SUM(J6:J8)*J10))</f>
        <v>8.4222528716694001</v>
      </c>
    </row>
    <row r="14" spans="2:12">
      <c r="C14" t="s">
        <v>18</v>
      </c>
      <c r="D14" s="1"/>
      <c r="F14" s="1">
        <f>159/SQRT((SUM(F6:F8)*F11))</f>
        <v>7.9301992220556814</v>
      </c>
      <c r="J14" s="1">
        <f>159/SQRT((SUM(J6:J8)*J11))</f>
        <v>8.4222528716694001</v>
      </c>
    </row>
    <row r="17" spans="3:10">
      <c r="C17" t="s">
        <v>19</v>
      </c>
      <c r="D17" s="2"/>
      <c r="F17" s="2">
        <v>1.8</v>
      </c>
      <c r="J17" s="2">
        <v>1.4</v>
      </c>
    </row>
    <row r="18" spans="3:10">
      <c r="C18" s="5" t="s">
        <v>20</v>
      </c>
      <c r="D18" s="6"/>
      <c r="E18" s="5"/>
      <c r="F18" s="6">
        <v>2</v>
      </c>
      <c r="G18" s="5"/>
      <c r="H18" s="5"/>
      <c r="I18" s="5"/>
      <c r="J18" s="6">
        <v>1.5</v>
      </c>
    </row>
    <row r="19" spans="3:10">
      <c r="C19" t="s">
        <v>21</v>
      </c>
      <c r="D19" s="2"/>
      <c r="F19" s="2">
        <v>2.2000000000000002</v>
      </c>
      <c r="J19" s="2">
        <v>1.7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</dc:creator>
  <cp:keywords/>
  <dc:description/>
  <cp:lastModifiedBy/>
  <cp:revision/>
  <dcterms:created xsi:type="dcterms:W3CDTF">2022-03-11T14:09:59Z</dcterms:created>
  <dcterms:modified xsi:type="dcterms:W3CDTF">2025-04-06T09:03:21Z</dcterms:modified>
  <cp:category/>
  <cp:contentStatus/>
</cp:coreProperties>
</file>