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52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  <c r="H32" i="1" l="1"/>
  <c r="H31" i="1"/>
  <c r="H30" i="1"/>
  <c r="H29" i="1"/>
  <c r="H28" i="1"/>
  <c r="H27" i="1"/>
  <c r="H26" i="1"/>
  <c r="H25" i="1"/>
  <c r="H24" i="1"/>
  <c r="H23" i="1"/>
  <c r="H22" i="1"/>
  <c r="H15" i="1"/>
  <c r="H16" i="1"/>
  <c r="H17" i="1"/>
  <c r="H18" i="1"/>
  <c r="H19" i="1"/>
  <c r="H20" i="1"/>
  <c r="H21" i="1"/>
  <c r="H3" i="1" l="1"/>
  <c r="H10" i="1" l="1"/>
  <c r="H9" i="1"/>
  <c r="H8" i="1"/>
  <c r="H7" i="1"/>
  <c r="H6" i="1"/>
  <c r="H5" i="1"/>
  <c r="H4" i="1"/>
  <c r="H14" i="1" l="1"/>
  <c r="H13" i="1" l="1"/>
  <c r="H12" i="1" l="1"/>
  <c r="H11" i="1" l="1"/>
</calcChain>
</file>

<file path=xl/sharedStrings.xml><?xml version="1.0" encoding="utf-8"?>
<sst xmlns="http://schemas.openxmlformats.org/spreadsheetml/2006/main" count="10" uniqueCount="10">
  <si>
    <t>Rs</t>
  </si>
  <si>
    <t>FA</t>
  </si>
  <si>
    <t>Qts'</t>
  </si>
  <si>
    <t>SB29NRX75-6</t>
  </si>
  <si>
    <t>Mms</t>
  </si>
  <si>
    <t>Cms</t>
  </si>
  <si>
    <t>Bl</t>
  </si>
  <si>
    <t>Rdc</t>
  </si>
  <si>
    <t>Rms</t>
  </si>
  <si>
    <t>Qts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</si>
</sst>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2" fontId="1" fillId="0" borderId="1" xfId="0" applyNumberFormat="1" applyFont="1" applyBorder="1"/>
    <xf numFmtId="0" fontId="0" fillId="0" borderId="1" xfId="0" applyNumberForma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/>
    <xf numFmtId="2" fontId="7" fillId="0" borderId="1" xfId="0" applyNumberFormat="1" applyFont="1" applyBorder="1"/>
    <xf numFmtId="0" fontId="0" fillId="0" borderId="1" xfId="0" applyNumberFormat="1" applyFill="1" applyBorder="1"/>
    <xf numFmtId="2" fontId="7" fillId="0" borderId="1" xfId="0" applyNumberFormat="1" applyFont="1" applyFill="1" applyBorder="1"/>
    <xf numFmtId="2" fontId="8" fillId="0" borderId="1" xfId="0" applyNumberFormat="1" applyFont="1" applyFill="1" applyBorder="1"/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32"/>
  <sheetViews>
    <sheetView tabSelected="1" workbookViewId="0">
      <selection activeCell="L25" sqref="L25"/>
    </sheetView>
  </sheetViews>
  <sheetFormatPr baseColWidth="10" defaultRowHeight="15" x14ac:dyDescent="0.25"/>
  <cols>
    <col min="1" max="1" width="12.7109375" customWidth="1"/>
    <col min="2" max="2" width="8.7109375" customWidth="1"/>
    <col min="3" max="3" width="9.7109375" customWidth="1"/>
    <col min="4" max="5" width="8.7109375" customWidth="1"/>
    <col min="7" max="7" width="8.7109375" customWidth="1"/>
  </cols>
  <sheetData>
    <row r="1" spans="4:8" x14ac:dyDescent="0.25">
      <c r="E1" s="3"/>
    </row>
    <row r="2" spans="4:8" x14ac:dyDescent="0.25">
      <c r="D2" s="6" t="s">
        <v>3</v>
      </c>
      <c r="E2" s="1"/>
      <c r="F2" s="9" t="s">
        <v>0</v>
      </c>
      <c r="G2" s="14" t="s">
        <v>1</v>
      </c>
      <c r="H2" s="9" t="s">
        <v>2</v>
      </c>
    </row>
    <row r="3" spans="4:8" x14ac:dyDescent="0.25">
      <c r="D3" s="8" t="s">
        <v>7</v>
      </c>
      <c r="E3" s="1"/>
      <c r="F3" s="2">
        <v>16</v>
      </c>
      <c r="G3" s="15">
        <f>6/F3</f>
        <v>0.375</v>
      </c>
      <c r="H3" s="4">
        <f>(F3+$D$4)*SQRT($D$6/$D$8)/($D$10*(F3+$D$4)+$D$12^2)</f>
        <v>1.374793583198259</v>
      </c>
    </row>
    <row r="4" spans="4:8" x14ac:dyDescent="0.25">
      <c r="D4" s="7">
        <v>4.2</v>
      </c>
      <c r="E4" s="1"/>
      <c r="F4" s="5">
        <v>8</v>
      </c>
      <c r="G4" s="15">
        <f t="shared" ref="G4:G32" si="0">6/F4</f>
        <v>0.75</v>
      </c>
      <c r="H4" s="4">
        <f>(F4+$D$4)*SQRT($D$6/$D$8)/($D$10*(F4+$D$4)+$D$12^2)</f>
        <v>0.91794726487799894</v>
      </c>
    </row>
    <row r="5" spans="4:8" x14ac:dyDescent="0.25">
      <c r="D5" s="8" t="s">
        <v>4</v>
      </c>
      <c r="E5" s="1"/>
      <c r="F5" s="5">
        <v>4</v>
      </c>
      <c r="G5" s="15">
        <f t="shared" si="0"/>
        <v>1.5</v>
      </c>
      <c r="H5" s="4">
        <f t="shared" ref="H5:H32" si="1">(F5+$D$4)*SQRT($D$6/$D$8)/($D$10*(F5+$D$4)+$D$12^2)</f>
        <v>0.65135048685629215</v>
      </c>
    </row>
    <row r="6" spans="4:8" x14ac:dyDescent="0.25">
      <c r="D6" s="7">
        <v>7.8E-2</v>
      </c>
      <c r="E6" s="1"/>
      <c r="F6" s="5">
        <v>2</v>
      </c>
      <c r="G6" s="15">
        <f t="shared" si="0"/>
        <v>3</v>
      </c>
      <c r="H6" s="4">
        <f t="shared" si="1"/>
        <v>0.50659469552695713</v>
      </c>
    </row>
    <row r="7" spans="4:8" x14ac:dyDescent="0.25">
      <c r="D7" s="8" t="s">
        <v>5</v>
      </c>
      <c r="E7" s="1"/>
      <c r="F7" s="5">
        <v>1</v>
      </c>
      <c r="G7" s="15">
        <f t="shared" si="0"/>
        <v>6</v>
      </c>
      <c r="H7" s="4">
        <f t="shared" si="1"/>
        <v>0.4310610417953602</v>
      </c>
    </row>
    <row r="8" spans="4:8" x14ac:dyDescent="0.25">
      <c r="D8" s="7">
        <v>7.3999999999999999E-4</v>
      </c>
      <c r="E8" s="1"/>
      <c r="F8" s="5">
        <v>0.5</v>
      </c>
      <c r="G8" s="15">
        <f t="shared" si="0"/>
        <v>12</v>
      </c>
      <c r="H8" s="4">
        <f t="shared" si="1"/>
        <v>0.39246484988248853</v>
      </c>
    </row>
    <row r="9" spans="4:8" x14ac:dyDescent="0.25">
      <c r="D9" s="8" t="s">
        <v>8</v>
      </c>
      <c r="E9" s="1"/>
      <c r="F9" s="5">
        <v>0.25</v>
      </c>
      <c r="G9" s="15">
        <f t="shared" si="0"/>
        <v>24</v>
      </c>
      <c r="H9" s="4">
        <f t="shared" si="1"/>
        <v>0.37295408103183886</v>
      </c>
    </row>
    <row r="10" spans="4:8" x14ac:dyDescent="0.25">
      <c r="D10" s="7">
        <v>1.8</v>
      </c>
      <c r="E10" s="1"/>
      <c r="F10" s="5">
        <v>0.125</v>
      </c>
      <c r="G10" s="15">
        <f t="shared" si="0"/>
        <v>48</v>
      </c>
      <c r="H10" s="10">
        <f t="shared" si="1"/>
        <v>0.36314484353362841</v>
      </c>
    </row>
    <row r="11" spans="4:8" x14ac:dyDescent="0.25">
      <c r="D11" s="8" t="s">
        <v>6</v>
      </c>
      <c r="E11" s="1"/>
      <c r="F11" s="5">
        <v>6.4000000000000001E-2</v>
      </c>
      <c r="G11" s="15">
        <f t="shared" si="0"/>
        <v>93.75</v>
      </c>
      <c r="H11" s="10">
        <f t="shared" si="1"/>
        <v>0.35834481686774461</v>
      </c>
    </row>
    <row r="12" spans="4:8" x14ac:dyDescent="0.25">
      <c r="D12" s="7">
        <v>10.7</v>
      </c>
      <c r="E12" s="1"/>
      <c r="F12" s="5">
        <v>3.2000000000000001E-2</v>
      </c>
      <c r="G12" s="15">
        <f t="shared" si="0"/>
        <v>187.5</v>
      </c>
      <c r="H12" s="10">
        <f t="shared" si="1"/>
        <v>0.35582331804637862</v>
      </c>
    </row>
    <row r="13" spans="4:8" x14ac:dyDescent="0.25">
      <c r="D13" s="8" t="s">
        <v>9</v>
      </c>
      <c r="F13" s="5">
        <v>1.6E-2</v>
      </c>
      <c r="G13" s="15">
        <f t="shared" si="0"/>
        <v>375</v>
      </c>
      <c r="H13" s="10">
        <f t="shared" si="1"/>
        <v>0.35456167635342312</v>
      </c>
    </row>
    <row r="14" spans="4:8" x14ac:dyDescent="0.25">
      <c r="D14" s="7">
        <v>0.35</v>
      </c>
      <c r="F14" s="5">
        <v>8.0000000000000002E-3</v>
      </c>
      <c r="G14" s="15">
        <f t="shared" si="0"/>
        <v>750</v>
      </c>
      <c r="H14" s="10">
        <f t="shared" si="1"/>
        <v>0.35393063225216703</v>
      </c>
    </row>
    <row r="15" spans="4:8" x14ac:dyDescent="0.25">
      <c r="F15" s="5">
        <v>4.0000000000000001E-3</v>
      </c>
      <c r="G15" s="15">
        <f t="shared" si="0"/>
        <v>1500</v>
      </c>
      <c r="H15" s="10">
        <f t="shared" si="1"/>
        <v>0.35361505436479773</v>
      </c>
    </row>
    <row r="16" spans="4:8" x14ac:dyDescent="0.25">
      <c r="F16" s="5">
        <v>2E-3</v>
      </c>
      <c r="G16" s="15">
        <f t="shared" si="0"/>
        <v>3000</v>
      </c>
      <c r="H16" s="10">
        <f t="shared" si="1"/>
        <v>0.35345725145904566</v>
      </c>
    </row>
    <row r="17" spans="6:8" x14ac:dyDescent="0.25">
      <c r="F17" s="5">
        <v>1E-3</v>
      </c>
      <c r="G17" s="15">
        <f t="shared" si="0"/>
        <v>6000</v>
      </c>
      <c r="H17" s="10">
        <f t="shared" si="1"/>
        <v>0.35337834651529249</v>
      </c>
    </row>
    <row r="18" spans="6:8" x14ac:dyDescent="0.25">
      <c r="F18" s="11">
        <v>-1E-3</v>
      </c>
      <c r="G18" s="15">
        <f t="shared" si="0"/>
        <v>-6000</v>
      </c>
      <c r="H18" s="12">
        <f t="shared" si="1"/>
        <v>0.3532205296455167</v>
      </c>
    </row>
    <row r="19" spans="6:8" x14ac:dyDescent="0.25">
      <c r="F19" s="11">
        <v>-2E-3</v>
      </c>
      <c r="G19" s="15">
        <f t="shared" si="0"/>
        <v>-3000</v>
      </c>
      <c r="H19" s="12">
        <f t="shared" si="1"/>
        <v>0.35314161771928831</v>
      </c>
    </row>
    <row r="20" spans="6:8" x14ac:dyDescent="0.25">
      <c r="F20" s="11">
        <v>-4.0000000000000001E-3</v>
      </c>
      <c r="G20" s="15">
        <f t="shared" si="0"/>
        <v>-1500</v>
      </c>
      <c r="H20" s="12">
        <f t="shared" si="1"/>
        <v>0.35298378688363541</v>
      </c>
    </row>
    <row r="21" spans="6:8" x14ac:dyDescent="0.25">
      <c r="F21" s="11">
        <v>-8.0000000000000002E-3</v>
      </c>
      <c r="G21" s="15">
        <f t="shared" si="0"/>
        <v>-750</v>
      </c>
      <c r="H21" s="12">
        <f t="shared" si="1"/>
        <v>0.3526680972766611</v>
      </c>
    </row>
    <row r="22" spans="6:8" x14ac:dyDescent="0.25">
      <c r="F22" s="11">
        <v>-1.6E-2</v>
      </c>
      <c r="G22" s="15">
        <f t="shared" si="0"/>
        <v>-375</v>
      </c>
      <c r="H22" s="12">
        <f t="shared" si="1"/>
        <v>0.35203660629696198</v>
      </c>
    </row>
    <row r="23" spans="6:8" x14ac:dyDescent="0.25">
      <c r="F23" s="11">
        <v>-3.2000000000000001E-2</v>
      </c>
      <c r="G23" s="15">
        <f t="shared" si="0"/>
        <v>-187.5</v>
      </c>
      <c r="H23" s="12">
        <f t="shared" si="1"/>
        <v>0.35077317708986089</v>
      </c>
    </row>
    <row r="24" spans="6:8" x14ac:dyDescent="0.25">
      <c r="F24" s="11">
        <v>-6.4000000000000001E-2</v>
      </c>
      <c r="G24" s="15">
        <f t="shared" si="0"/>
        <v>-93.75</v>
      </c>
      <c r="H24" s="12">
        <f t="shared" si="1"/>
        <v>0.3482445282059406</v>
      </c>
    </row>
    <row r="25" spans="6:8" x14ac:dyDescent="0.25">
      <c r="F25" s="11">
        <v>-0.125</v>
      </c>
      <c r="G25" s="15">
        <f t="shared" si="0"/>
        <v>-48</v>
      </c>
      <c r="H25" s="12">
        <f t="shared" si="1"/>
        <v>0.34341766777281107</v>
      </c>
    </row>
    <row r="26" spans="6:8" x14ac:dyDescent="0.25">
      <c r="F26" s="11">
        <v>-0.25</v>
      </c>
      <c r="G26" s="15">
        <f t="shared" si="0"/>
        <v>-24</v>
      </c>
      <c r="H26" s="4">
        <f t="shared" si="1"/>
        <v>0.33349932724586234</v>
      </c>
    </row>
    <row r="27" spans="6:8" x14ac:dyDescent="0.25">
      <c r="F27" s="11">
        <v>-0.5</v>
      </c>
      <c r="G27" s="15">
        <f t="shared" si="0"/>
        <v>-12</v>
      </c>
      <c r="H27" s="4">
        <f t="shared" si="1"/>
        <v>0.31355212403173888</v>
      </c>
    </row>
    <row r="28" spans="6:8" x14ac:dyDescent="0.25">
      <c r="F28" s="11">
        <v>-1</v>
      </c>
      <c r="G28" s="15">
        <f t="shared" si="0"/>
        <v>-6</v>
      </c>
      <c r="H28" s="4">
        <f t="shared" si="1"/>
        <v>0.2732098386124055</v>
      </c>
    </row>
    <row r="29" spans="6:8" x14ac:dyDescent="0.25">
      <c r="F29" s="11">
        <v>-2</v>
      </c>
      <c r="G29" s="15">
        <f t="shared" si="0"/>
        <v>-3</v>
      </c>
      <c r="H29" s="4">
        <f t="shared" si="1"/>
        <v>0.19068610913072997</v>
      </c>
    </row>
    <row r="30" spans="6:8" x14ac:dyDescent="0.25">
      <c r="F30" s="11">
        <v>-4</v>
      </c>
      <c r="G30" s="15">
        <f t="shared" si="0"/>
        <v>-1.5</v>
      </c>
      <c r="H30" s="4">
        <f t="shared" si="1"/>
        <v>1.7878473603146379E-2</v>
      </c>
    </row>
    <row r="31" spans="6:8" x14ac:dyDescent="0.25">
      <c r="F31" s="11">
        <v>-8</v>
      </c>
      <c r="G31" s="15">
        <f t="shared" si="0"/>
        <v>-0.75</v>
      </c>
      <c r="H31" s="13">
        <f t="shared" si="1"/>
        <v>-0.36241069366563716</v>
      </c>
    </row>
    <row r="32" spans="6:8" x14ac:dyDescent="0.25">
      <c r="F32" s="11">
        <v>-16</v>
      </c>
      <c r="G32" s="15">
        <f t="shared" si="0"/>
        <v>-0.375</v>
      </c>
      <c r="H32" s="13">
        <f t="shared" si="1"/>
        <v>-1.2991658863909947</v>
      </c>
    </row>
  </sheetData>
  <sortState ref="F3:H16">
    <sortCondition descending="1" ref="F3:F1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LICP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 Windows</dc:creator>
  <cp:lastModifiedBy>ADM</cp:lastModifiedBy>
  <dcterms:created xsi:type="dcterms:W3CDTF">2018-04-05T13:51:36Z</dcterms:created>
  <dcterms:modified xsi:type="dcterms:W3CDTF">2021-07-31T11:36:41Z</dcterms:modified>
</cp:coreProperties>
</file>